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0"/>
  <workbookPr/>
  <mc:AlternateContent xmlns:mc="http://schemas.openxmlformats.org/markup-compatibility/2006">
    <mc:Choice Requires="x15">
      <x15ac:absPath xmlns:x15ac="http://schemas.microsoft.com/office/spreadsheetml/2010/11/ac" url="https://d.docs.live.net/859583049a3a92cc/Documents/NCCE/authoring/Logistics activities/Spreadsheets/"/>
    </mc:Choice>
  </mc:AlternateContent>
  <xr:revisionPtr revIDLastSave="72" documentId="8_{91B491C2-5E93-4AC9-9E8F-9E764761CB95}" xr6:coauthVersionLast="47" xr6:coauthVersionMax="47" xr10:uidLastSave="{452339CF-B111-4C95-BC66-B58E921F5E32}"/>
  <bookViews>
    <workbookView xWindow="-108" yWindow="-108" windowWidth="23256" windowHeight="12456" xr2:uid="{CB95CBA9-3638-4950-908D-244EEFCEA361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4" i="1"/>
  <c r="E5" i="1"/>
  <c r="E6" i="1"/>
  <c r="E7" i="1"/>
  <c r="E8" i="1"/>
  <c r="E9" i="1"/>
  <c r="E10" i="1"/>
  <c r="E11" i="1"/>
  <c r="E12" i="1"/>
  <c r="E13" i="1"/>
  <c r="E14" i="1"/>
  <c r="E3" i="1"/>
  <c r="E16" i="1" l="1"/>
</calcChain>
</file>

<file path=xl/sharedStrings.xml><?xml version="1.0" encoding="utf-8"?>
<sst xmlns="http://schemas.openxmlformats.org/spreadsheetml/2006/main" count="18" uniqueCount="18">
  <si>
    <t>Item type</t>
  </si>
  <si>
    <t>Quantity</t>
  </si>
  <si>
    <t>Item value</t>
  </si>
  <si>
    <t>Total Value</t>
  </si>
  <si>
    <t>Laptop</t>
  </si>
  <si>
    <t>Desktop Computer</t>
  </si>
  <si>
    <t>MAC Desktop Computer</t>
  </si>
  <si>
    <t>Mobile phone</t>
  </si>
  <si>
    <t>Monitor</t>
  </si>
  <si>
    <t>Gaming chair</t>
  </si>
  <si>
    <t>VR</t>
  </si>
  <si>
    <t>Game console - PS5</t>
  </si>
  <si>
    <t>Game console - switch</t>
  </si>
  <si>
    <t>Game console - xbox series x</t>
  </si>
  <si>
    <t>Tablet - Android</t>
  </si>
  <si>
    <t>Tablet - iPad</t>
  </si>
  <si>
    <t>Lorry Total Value</t>
  </si>
  <si>
    <t>15% 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</si>
</sst>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3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2" fillId="0" borderId="1" xfId="0" applyFont="1" applyBorder="1"/>
    <xf numFmtId="164" fontId="0" fillId="0" borderId="1" xfId="0" applyNumberFormat="1" applyBorder="1"/>
    <xf numFmtId="164" fontId="2" fillId="2" borderId="1" xfId="1" applyNumberFormat="1" applyFont="1" applyFill="1" applyBorder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wrapText="1"/>
    </xf>
  </cellXfs>
  <cellStyles count="2">
    <cellStyle name="Normal" xfId="0" builtinId="0"/>
    <cellStyle name="Percent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Quantity of item types on lorry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Sheet1!$C$2</c:f>
              <c:strCache>
                <c:ptCount val="1"/>
                <c:pt idx="0">
                  <c:v>Quantity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F9-4EE0-BA46-96F78A8EA91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F9-4EE0-BA46-96F78A8EA91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BF9-4EE0-BA46-96F78A8EA91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BF9-4EE0-BA46-96F78A8EA91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BF9-4EE0-BA46-96F78A8EA91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BF9-4EE0-BA46-96F78A8EA91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BF9-4EE0-BA46-96F78A8EA91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BF9-4EE0-BA46-96F78A8EA91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0BF9-4EE0-BA46-96F78A8EA91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0BF9-4EE0-BA46-96F78A8EA913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0BF9-4EE0-BA46-96F78A8EA913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0BF9-4EE0-BA46-96F78A8EA913}"/>
              </c:ext>
            </c:extLst>
          </c:dPt>
          <c:cat>
            <c:strRef>
              <c:f>Sheet1!$B$3:$B$14</c:f>
              <c:strCache>
                <c:ptCount val="12"/>
                <c:pt idx="0">
                  <c:v>Laptop</c:v>
                </c:pt>
                <c:pt idx="1">
                  <c:v>Desktop Computer</c:v>
                </c:pt>
                <c:pt idx="2">
                  <c:v>MAC Desktop Computer</c:v>
                </c:pt>
                <c:pt idx="3">
                  <c:v>Mobile phone</c:v>
                </c:pt>
                <c:pt idx="4">
                  <c:v>Monitor</c:v>
                </c:pt>
                <c:pt idx="5">
                  <c:v>Gaming chair</c:v>
                </c:pt>
                <c:pt idx="6">
                  <c:v>VR</c:v>
                </c:pt>
                <c:pt idx="7">
                  <c:v>Game console - PS5</c:v>
                </c:pt>
                <c:pt idx="8">
                  <c:v>Game console - switch</c:v>
                </c:pt>
                <c:pt idx="9">
                  <c:v>Game console - xbox series x</c:v>
                </c:pt>
                <c:pt idx="10">
                  <c:v>Tablet - Android</c:v>
                </c:pt>
                <c:pt idx="11">
                  <c:v>Tablet - iPad</c:v>
                </c:pt>
              </c:strCache>
            </c:strRef>
          </c:cat>
          <c:val>
            <c:numRef>
              <c:f>Sheet1!$C$3:$C$14</c:f>
              <c:numCache>
                <c:formatCode>General</c:formatCode>
                <c:ptCount val="12"/>
                <c:pt idx="0">
                  <c:v>16</c:v>
                </c:pt>
                <c:pt idx="1">
                  <c:v>12</c:v>
                </c:pt>
                <c:pt idx="2">
                  <c:v>5</c:v>
                </c:pt>
                <c:pt idx="3">
                  <c:v>63</c:v>
                </c:pt>
                <c:pt idx="4">
                  <c:v>8</c:v>
                </c:pt>
                <c:pt idx="5">
                  <c:v>4</c:v>
                </c:pt>
                <c:pt idx="6">
                  <c:v>18</c:v>
                </c:pt>
                <c:pt idx="7">
                  <c:v>85</c:v>
                </c:pt>
                <c:pt idx="8">
                  <c:v>136</c:v>
                </c:pt>
                <c:pt idx="9">
                  <c:v>90</c:v>
                </c:pt>
                <c:pt idx="10">
                  <c:v>55</c:v>
                </c:pt>
                <c:pt idx="11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F0-4D8A-9E53-06AF253791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value of each item type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Item value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Sheet1!$B$3:$B$14</c:f>
              <c:strCache>
                <c:ptCount val="12"/>
                <c:pt idx="0">
                  <c:v>Laptop</c:v>
                </c:pt>
                <c:pt idx="1">
                  <c:v>Desktop Computer</c:v>
                </c:pt>
                <c:pt idx="2">
                  <c:v>MAC Desktop Computer</c:v>
                </c:pt>
                <c:pt idx="3">
                  <c:v>Mobile phone</c:v>
                </c:pt>
                <c:pt idx="4">
                  <c:v>Monitor</c:v>
                </c:pt>
                <c:pt idx="5">
                  <c:v>Gaming chair</c:v>
                </c:pt>
                <c:pt idx="6">
                  <c:v>VR</c:v>
                </c:pt>
                <c:pt idx="7">
                  <c:v>Game console - PS5</c:v>
                </c:pt>
                <c:pt idx="8">
                  <c:v>Game console - switch</c:v>
                </c:pt>
                <c:pt idx="9">
                  <c:v>Game console - xbox series x</c:v>
                </c:pt>
                <c:pt idx="10">
                  <c:v>Tablet - Android</c:v>
                </c:pt>
                <c:pt idx="11">
                  <c:v>Tablet - iPad</c:v>
                </c:pt>
              </c:strCache>
            </c:strRef>
          </c:cat>
          <c:val>
            <c:numRef>
              <c:f>Sheet1!$D$3:$D$14</c:f>
              <c:numCache>
                <c:formatCode>"£"#,##0.00</c:formatCode>
                <c:ptCount val="12"/>
                <c:pt idx="0">
                  <c:v>799</c:v>
                </c:pt>
                <c:pt idx="1">
                  <c:v>899</c:v>
                </c:pt>
                <c:pt idx="2">
                  <c:v>1349</c:v>
                </c:pt>
                <c:pt idx="3">
                  <c:v>699</c:v>
                </c:pt>
                <c:pt idx="4">
                  <c:v>109</c:v>
                </c:pt>
                <c:pt idx="5">
                  <c:v>549</c:v>
                </c:pt>
                <c:pt idx="6">
                  <c:v>459</c:v>
                </c:pt>
                <c:pt idx="7">
                  <c:v>389</c:v>
                </c:pt>
                <c:pt idx="8">
                  <c:v>259</c:v>
                </c:pt>
                <c:pt idx="9">
                  <c:v>479</c:v>
                </c:pt>
                <c:pt idx="10">
                  <c:v>599</c:v>
                </c:pt>
                <c:pt idx="11">
                  <c:v>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FB-4C5F-9B40-7CB8A87CBF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29914288"/>
        <c:axId val="1229941168"/>
      </c:barChart>
      <c:catAx>
        <c:axId val="122991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9941168"/>
        <c:crosses val="autoZero"/>
        <c:auto val="1"/>
        <c:lblAlgn val="ctr"/>
        <c:lblOffset val="100"/>
        <c:noMultiLvlLbl val="0"/>
      </c:catAx>
      <c:valAx>
        <c:axId val="122994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£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9914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2</xdr:row>
      <xdr:rowOff>41910</xdr:rowOff>
    </xdr:from>
    <xdr:to>
      <xdr:col>17</xdr:col>
      <xdr:colOff>335280</xdr:colOff>
      <xdr:row>26</xdr:row>
      <xdr:rowOff>175260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459E3C-F7DA-C1F8-3EC0-7769AE764F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17</xdr:row>
      <xdr:rowOff>102870</xdr:rowOff>
    </xdr:from>
    <xdr:to>
      <xdr:col>6</xdr:col>
      <xdr:colOff>518160</xdr:colOff>
      <xdr:row>39</xdr:row>
      <xdr:rowOff>160020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B4ED5D8-860D-E562-9053-EEC5D28D44A4}"/>
            </a:ext>
            <a:ext uri="{147F2762-F138-4A5C-976F-8EAC2B608ADB}">
              <a16:predDERef xmlns:a16="http://schemas.microsoft.com/office/drawing/2014/main" pred="{CC459E3C-F7DA-C1F8-3EC0-7769AE764F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13208-7668-43FE-B585-6DF1C9D295D2}">
  <dimension ref="B2:E18"/>
  <sheetViews>
    <sheetView tabSelected="1" workbookViewId="0">
      <selection activeCell="C2" sqref="C2"/>
    </sheetView>
  </sheetViews>
  <sheetFormatPr defaultRowHeight="14.45"/>
  <cols>
    <col min="2" max="2" width="24.140625" bestFit="1" customWidth="1"/>
    <col min="4" max="4" width="9.7109375" bestFit="1" customWidth="1"/>
    <col min="5" max="5" width="13.7109375" customWidth="1"/>
  </cols>
  <sheetData>
    <row r="2" spans="2:5" ht="15">
      <c r="B2" s="2" t="s">
        <v>0</v>
      </c>
      <c r="C2" s="2" t="s">
        <v>1</v>
      </c>
      <c r="D2" s="2" t="s">
        <v>2</v>
      </c>
      <c r="E2" s="2" t="s">
        <v>3</v>
      </c>
    </row>
    <row r="3" spans="2:5">
      <c r="B3" s="1" t="s">
        <v>4</v>
      </c>
      <c r="C3" s="1">
        <v>16</v>
      </c>
      <c r="D3" s="3">
        <v>799</v>
      </c>
      <c r="E3" s="3">
        <f>C3*D3</f>
        <v>12784</v>
      </c>
    </row>
    <row r="4" spans="2:5">
      <c r="B4" s="1" t="s">
        <v>5</v>
      </c>
      <c r="C4" s="1">
        <v>12</v>
      </c>
      <c r="D4" s="3">
        <v>899</v>
      </c>
      <c r="E4" s="3">
        <f t="shared" ref="E4:E14" si="0">C4*D4</f>
        <v>10788</v>
      </c>
    </row>
    <row r="5" spans="2:5">
      <c r="B5" s="1" t="s">
        <v>6</v>
      </c>
      <c r="C5" s="1">
        <v>5</v>
      </c>
      <c r="D5" s="3">
        <v>1349</v>
      </c>
      <c r="E5" s="3">
        <f t="shared" si="0"/>
        <v>6745</v>
      </c>
    </row>
    <row r="6" spans="2:5">
      <c r="B6" s="1" t="s">
        <v>7</v>
      </c>
      <c r="C6" s="1">
        <v>63</v>
      </c>
      <c r="D6" s="3">
        <v>699</v>
      </c>
      <c r="E6" s="3">
        <f t="shared" si="0"/>
        <v>44037</v>
      </c>
    </row>
    <row r="7" spans="2:5">
      <c r="B7" s="1" t="s">
        <v>8</v>
      </c>
      <c r="C7" s="1">
        <v>8</v>
      </c>
      <c r="D7" s="3">
        <v>109</v>
      </c>
      <c r="E7" s="3">
        <f t="shared" si="0"/>
        <v>872</v>
      </c>
    </row>
    <row r="8" spans="2:5">
      <c r="B8" s="1" t="s">
        <v>9</v>
      </c>
      <c r="C8" s="1">
        <v>4</v>
      </c>
      <c r="D8" s="3">
        <v>549</v>
      </c>
      <c r="E8" s="3">
        <f t="shared" si="0"/>
        <v>2196</v>
      </c>
    </row>
    <row r="9" spans="2:5">
      <c r="B9" s="1" t="s">
        <v>10</v>
      </c>
      <c r="C9" s="1">
        <v>18</v>
      </c>
      <c r="D9" s="3">
        <v>459</v>
      </c>
      <c r="E9" s="3">
        <f t="shared" si="0"/>
        <v>8262</v>
      </c>
    </row>
    <row r="10" spans="2:5">
      <c r="B10" s="1" t="s">
        <v>11</v>
      </c>
      <c r="C10" s="1">
        <v>85</v>
      </c>
      <c r="D10" s="3">
        <v>389</v>
      </c>
      <c r="E10" s="3">
        <f t="shared" si="0"/>
        <v>33065</v>
      </c>
    </row>
    <row r="11" spans="2:5">
      <c r="B11" s="1" t="s">
        <v>12</v>
      </c>
      <c r="C11" s="1">
        <v>136</v>
      </c>
      <c r="D11" s="3">
        <v>259</v>
      </c>
      <c r="E11" s="3">
        <f t="shared" si="0"/>
        <v>35224</v>
      </c>
    </row>
    <row r="12" spans="2:5">
      <c r="B12" s="1" t="s">
        <v>13</v>
      </c>
      <c r="C12" s="1">
        <v>90</v>
      </c>
      <c r="D12" s="3">
        <v>479</v>
      </c>
      <c r="E12" s="3">
        <f t="shared" si="0"/>
        <v>43110</v>
      </c>
    </row>
    <row r="13" spans="2:5">
      <c r="B13" s="1" t="s">
        <v>14</v>
      </c>
      <c r="C13" s="1">
        <v>55</v>
      </c>
      <c r="D13" s="3">
        <v>599</v>
      </c>
      <c r="E13" s="3">
        <f t="shared" si="0"/>
        <v>32945</v>
      </c>
    </row>
    <row r="14" spans="2:5">
      <c r="B14" s="1" t="s">
        <v>15</v>
      </c>
      <c r="C14" s="1">
        <v>55</v>
      </c>
      <c r="D14" s="3">
        <v>999</v>
      </c>
      <c r="E14" s="3">
        <f t="shared" si="0"/>
        <v>54945</v>
      </c>
    </row>
    <row r="15" spans="2:5" ht="15"/>
    <row r="16" spans="2:5" ht="14.45" customHeight="1">
      <c r="D16" s="6" t="s">
        <v>16</v>
      </c>
      <c r="E16" s="3">
        <f>SUM(E3:E14)</f>
        <v>284973</v>
      </c>
    </row>
    <row r="17" spans="4:5" ht="15">
      <c r="D17" s="5" t="s">
        <v>17</v>
      </c>
      <c r="E17" s="4">
        <f>E16*15%</f>
        <v>42745.95</v>
      </c>
    </row>
    <row r="18" spans="4:5" ht="15"/>
  </sheetData>
  <conditionalFormatting sqref="E3:E14">
    <cfRule type="cellIs" dxfId="1" priority="2" operator="greaterThan">
      <formula>30000</formula>
    </cfRule>
  </conditionalFormatting>
  <conditionalFormatting sqref="E3:E14">
    <cfRule type="cellIs" dxfId="0" priority="1" operator="greaterThan">
      <formula>50000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16d0064-2112-4372-8d32-8677545044a1">
      <Terms xmlns="http://schemas.microsoft.com/office/infopath/2007/PartnerControls"/>
    </lcf76f155ced4ddcb4097134ff3c332f>
    <TaxCatchAll xmlns="18b2bf22-d53c-46e5-ab9b-7a3f6bfeb17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63E6341A272247B8CBEAD5007AF2C7" ma:contentTypeVersion="15" ma:contentTypeDescription="Create a new document." ma:contentTypeScope="" ma:versionID="e9a1eb001fc42fc5f2e9f1d7092c258d">
  <xsd:schema xmlns:xsd="http://www.w3.org/2001/XMLSchema" xmlns:xs="http://www.w3.org/2001/XMLSchema" xmlns:p="http://schemas.microsoft.com/office/2006/metadata/properties" xmlns:ns2="616d0064-2112-4372-8d32-8677545044a1" xmlns:ns3="18b2bf22-d53c-46e5-ab9b-7a3f6bfeb171" targetNamespace="http://schemas.microsoft.com/office/2006/metadata/properties" ma:root="true" ma:fieldsID="0d2735b844e2112e7becab16c7719407" ns2:_="" ns3:_="">
    <xsd:import namespace="616d0064-2112-4372-8d32-8677545044a1"/>
    <xsd:import namespace="18b2bf22-d53c-46e5-ab9b-7a3f6bfeb1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6d0064-2112-4372-8d32-8677545044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4777adb1-cd82-4d41-919b-dc414cff66f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b2bf22-d53c-46e5-ab9b-7a3f6bfeb171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f927dcbe-a378-4910-8c7d-7a6c98ad7a14}" ma:internalName="TaxCatchAll" ma:showField="CatchAllData" ma:web="18b2bf22-d53c-46e5-ab9b-7a3f6bfeb1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FFAFB62-62E6-4E6B-92D8-AF7F5CEC21D1}"/>
</file>

<file path=customXml/itemProps2.xml><?xml version="1.0" encoding="utf-8"?>
<ds:datastoreItem xmlns:ds="http://schemas.openxmlformats.org/officeDocument/2006/customXml" ds:itemID="{7071A45E-AF24-4F71-BE5F-26AC78A96743}"/>
</file>

<file path=customXml/itemProps3.xml><?xml version="1.0" encoding="utf-8"?>
<ds:datastoreItem xmlns:ds="http://schemas.openxmlformats.org/officeDocument/2006/customXml" ds:itemID="{C7C1A8E8-FFA1-4755-9A2F-CDE12F7317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Pam Jones</dc:creator>
  <cp:keywords/>
  <dc:description/>
  <cp:lastModifiedBy>Elizabeth Hooper</cp:lastModifiedBy>
  <cp:revision/>
  <dcterms:created xsi:type="dcterms:W3CDTF">2024-06-30T12:33:48Z</dcterms:created>
  <dcterms:modified xsi:type="dcterms:W3CDTF">2024-08-29T15:45:15Z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0x010100B063E6341A272247B8CBEAD5007AF2C7</vt:lpwstr>
  </property>
  <property fmtid="{D5CDD505-2E9C-101B-9397-08002B2CF9AE}" pid="3" name="MediaServiceImageTags">
    <vt:lpwstr/>
  </property>
</Properties>
</file>